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E57A7E77-6A48-455A-A985-C02E2B3348AF}" xr6:coauthVersionLast="47" xr6:coauthVersionMax="47" xr10:uidLastSave="{00000000-0000-0000-0000-000000000000}"/>
  <bookViews>
    <workbookView xWindow="-108" yWindow="-108" windowWidth="23256" windowHeight="12456" xr2:uid="{704528F9-CEF6-4419-968F-81B1E8152208}"/>
  </bookViews>
  <sheets>
    <sheet name="Tabelle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3" l="1"/>
  <c r="H8" i="3"/>
  <c r="H5" i="3"/>
  <c r="H4" i="3"/>
  <c r="I8" i="3"/>
  <c r="I5" i="3"/>
  <c r="I9" i="3"/>
  <c r="I4" i="3"/>
</calcChain>
</file>

<file path=xl/sharedStrings.xml><?xml version="1.0" encoding="utf-8"?>
<sst xmlns="http://schemas.openxmlformats.org/spreadsheetml/2006/main" count="42" uniqueCount="20">
  <si>
    <t>Name</t>
  </si>
  <si>
    <t>Geschlecht</t>
  </si>
  <si>
    <t>w</t>
  </si>
  <si>
    <t>m</t>
  </si>
  <si>
    <t>Sportfest</t>
  </si>
  <si>
    <t>Punkte</t>
  </si>
  <si>
    <t>Moser</t>
  </si>
  <si>
    <t>Lechner</t>
  </si>
  <si>
    <t>Leitinger</t>
  </si>
  <si>
    <t>Bräsig</t>
  </si>
  <si>
    <t>Kleinlich</t>
  </si>
  <si>
    <t>Kabelschacht</t>
  </si>
  <si>
    <t>Baumholtz</t>
  </si>
  <si>
    <t>Grübel</t>
  </si>
  <si>
    <t>Hinz</t>
  </si>
  <si>
    <t>Bester Teilnehmer</t>
  </si>
  <si>
    <t>Schlechtester Teilnehmer</t>
  </si>
  <si>
    <t>Gruppe</t>
  </si>
  <si>
    <t>A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</si>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</sst>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AC9C4-DD1A-4260-B68C-AD12807B1AA8}">
  <dimension ref="A1:I12"/>
  <sheetViews>
    <sheetView tabSelected="1" workbookViewId="0">
      <selection activeCell="I20" sqref="I20"/>
    </sheetView>
  </sheetViews>
  <sheetFormatPr baseColWidth="10" defaultRowHeight="14.4" x14ac:dyDescent="0.3"/>
  <cols>
    <col min="1" max="1" width="12.88671875" customWidth="1"/>
    <col min="2" max="2" width="11" customWidth="1"/>
    <col min="3" max="3" width="9.109375" customWidth="1"/>
    <col min="4" max="4" width="10.109375" customWidth="1"/>
    <col min="5" max="5" width="5" customWidth="1"/>
    <col min="6" max="6" width="7.44140625" customWidth="1"/>
    <col min="7" max="7" width="6.33203125" customWidth="1"/>
    <col min="8" max="8" width="8.88671875" customWidth="1"/>
    <col min="9" max="9" width="51.6640625" bestFit="1" customWidth="1"/>
  </cols>
  <sheetData>
    <row r="1" spans="1:9" ht="18" x14ac:dyDescent="0.35">
      <c r="A1" s="3" t="s">
        <v>4</v>
      </c>
    </row>
    <row r="2" spans="1:9" ht="18" x14ac:dyDescent="0.35">
      <c r="A2" s="3"/>
    </row>
    <row r="3" spans="1:9" x14ac:dyDescent="0.3">
      <c r="A3" s="2" t="s">
        <v>0</v>
      </c>
      <c r="B3" s="2" t="s">
        <v>1</v>
      </c>
      <c r="C3" s="4" t="s">
        <v>5</v>
      </c>
      <c r="D3" s="5" t="s">
        <v>17</v>
      </c>
      <c r="F3" s="2" t="s">
        <v>15</v>
      </c>
      <c r="G3" s="2"/>
    </row>
    <row r="4" spans="1:9" x14ac:dyDescent="0.3">
      <c r="A4" t="s">
        <v>6</v>
      </c>
      <c r="B4" s="1" t="s">
        <v>2</v>
      </c>
      <c r="C4">
        <v>78</v>
      </c>
      <c r="D4" s="1" t="s">
        <v>18</v>
      </c>
      <c r="F4" t="s">
        <v>3</v>
      </c>
      <c r="G4" t="s">
        <v>18</v>
      </c>
      <c r="H4">
        <f>_xlfn.MAXIFS($C$4:$C$12,$B$4:$B$12,F4,$D$4:$D$12,G4)</f>
        <v>79</v>
      </c>
      <c r="I4" t="str">
        <f ca="1">_xlfn.FORMULATEXT(H4)</f>
        <v>=MAXWENNS($C$4:$C$12;$B$4:$B$12;F4;$D$4:$D$12;G4)</v>
      </c>
    </row>
    <row r="5" spans="1:9" x14ac:dyDescent="0.3">
      <c r="A5" t="s">
        <v>7</v>
      </c>
      <c r="B5" s="1" t="s">
        <v>3</v>
      </c>
      <c r="C5">
        <v>56</v>
      </c>
      <c r="D5" s="1" t="s">
        <v>18</v>
      </c>
      <c r="F5" t="s">
        <v>2</v>
      </c>
      <c r="G5" t="s">
        <v>19</v>
      </c>
      <c r="H5">
        <f>_xlfn.MAXIFS($C$4:$C$12,$B$4:$B$12,F5,$D$4:$D$12,G5)</f>
        <v>67</v>
      </c>
      <c r="I5" t="str">
        <f ca="1">_xlfn.FORMULATEXT(H5)</f>
        <v>=MAXWENNS($C$4:$C$12;$B$4:$B$12;F5;$D$4:$D$12;G5)</v>
      </c>
    </row>
    <row r="6" spans="1:9" x14ac:dyDescent="0.3">
      <c r="A6" t="s">
        <v>8</v>
      </c>
      <c r="B6" s="1" t="s">
        <v>2</v>
      </c>
      <c r="C6">
        <v>67</v>
      </c>
      <c r="D6" s="1" t="s">
        <v>19</v>
      </c>
    </row>
    <row r="7" spans="1:9" x14ac:dyDescent="0.3">
      <c r="A7" t="s">
        <v>9</v>
      </c>
      <c r="B7" s="1" t="s">
        <v>3</v>
      </c>
      <c r="C7">
        <v>81</v>
      </c>
      <c r="D7" s="1" t="s">
        <v>19</v>
      </c>
      <c r="F7" s="2" t="s">
        <v>16</v>
      </c>
    </row>
    <row r="8" spans="1:9" x14ac:dyDescent="0.3">
      <c r="A8" t="s">
        <v>10</v>
      </c>
      <c r="B8" s="1" t="s">
        <v>3</v>
      </c>
      <c r="C8">
        <v>66</v>
      </c>
      <c r="D8" s="1" t="s">
        <v>19</v>
      </c>
      <c r="F8" t="s">
        <v>3</v>
      </c>
      <c r="G8" t="s">
        <v>18</v>
      </c>
      <c r="H8">
        <f>_xlfn.MINIFS($C$4:$C$12,$B$4:$B$12,F8,$D$4:$D$12,G8)</f>
        <v>56</v>
      </c>
      <c r="I8" t="str">
        <f ca="1">_xlfn.FORMULATEXT(H8)</f>
        <v>=MINWENNS($C$4:$C$12;$B$4:$B$12;F8;$D$4:$D$12;G8)</v>
      </c>
    </row>
    <row r="9" spans="1:9" x14ac:dyDescent="0.3">
      <c r="A9" t="s">
        <v>11</v>
      </c>
      <c r="B9" s="1" t="s">
        <v>2</v>
      </c>
      <c r="C9">
        <v>61</v>
      </c>
      <c r="D9" s="1" t="s">
        <v>18</v>
      </c>
      <c r="F9" t="s">
        <v>2</v>
      </c>
      <c r="G9" t="s">
        <v>19</v>
      </c>
      <c r="H9">
        <f>_xlfn.MINIFS($C$4:$C$12,$B$4:$B$12,F9,$D$4:$D$12,G9)</f>
        <v>55</v>
      </c>
      <c r="I9" t="str">
        <f ca="1">_xlfn.FORMULATEXT(H9)</f>
        <v>=MINWENNS($C$4:$C$12;$B$4:$B$12;F9;$D$4:$D$12;G9)</v>
      </c>
    </row>
    <row r="10" spans="1:9" x14ac:dyDescent="0.3">
      <c r="A10" t="s">
        <v>12</v>
      </c>
      <c r="B10" s="1" t="s">
        <v>3</v>
      </c>
      <c r="C10">
        <v>79</v>
      </c>
      <c r="D10" s="1" t="s">
        <v>18</v>
      </c>
    </row>
    <row r="11" spans="1:9" x14ac:dyDescent="0.3">
      <c r="A11" t="s">
        <v>13</v>
      </c>
      <c r="B11" s="1" t="s">
        <v>2</v>
      </c>
      <c r="C11">
        <v>55</v>
      </c>
      <c r="D11" s="1" t="s">
        <v>19</v>
      </c>
    </row>
    <row r="12" spans="1:9" x14ac:dyDescent="0.3">
      <c r="A12" t="s">
        <v>14</v>
      </c>
      <c r="B12" s="1" t="s">
        <v>2</v>
      </c>
      <c r="C12">
        <v>67</v>
      </c>
      <c r="D12" s="1" t="s">
        <v>18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2023-10-20T08:36:00Z</dcterms:created>
  <dcterms:modified xsi:type="dcterms:W3CDTF">2023-10-20T09:27:08Z</dcterms:modified>
</cp:coreProperties>
</file>