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filterPrivacy="1"/>
  <xr:revisionPtr revIDLastSave="0" documentId="13_ncr:1_{3709EF80-49F3-481A-8415-7E05CBE5210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D12" i="1"/>
  <c r="E12" i="1"/>
  <c r="E11" i="1"/>
  <c r="E10" i="1"/>
  <c r="E9" i="1"/>
  <c r="E8" i="1"/>
  <c r="E7" i="1"/>
  <c r="E6" i="1"/>
  <c r="E5" i="1"/>
  <c r="E4" i="1"/>
  <c r="D11" i="1"/>
  <c r="D10" i="1"/>
  <c r="D9" i="1"/>
  <c r="D8" i="1"/>
  <c r="D7" i="1"/>
  <c r="D6" i="1"/>
  <c r="D5" i="1"/>
  <c r="D4" i="1"/>
  <c r="D3" i="1"/>
</calcChain>
</file>

<file path=xl/sharedStrings.xml><?xml version="1.0" encoding="utf-8"?>
<sst xmlns="http://schemas.openxmlformats.org/spreadsheetml/2006/main" count="12" uniqueCount="11">
  <si>
    <t>Anf.geschw.</t>
  </si>
  <si>
    <t>Winkel</t>
  </si>
  <si>
    <t>g (const)</t>
  </si>
  <si>
    <t>Wurfweite</t>
  </si>
  <si>
    <t>Wurfhöhe</t>
  </si>
  <si>
    <t>[m/s]</t>
  </si>
  <si>
    <t>[Grad]</t>
  </si>
  <si>
    <t>[m/s²]</t>
  </si>
  <si>
    <t>[m]</t>
  </si>
  <si>
    <t>Weite=Anfgeschw^2 * SIN(2*BOGENMASS(Winkel)) / g</t>
  </si>
  <si>
    <t>Höhe=Anfgeschw^2*(SIN(BOGENMASS(Winkel))^2) / (2*g)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</si>
</sst>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Wurfweite in Abhängigkeit vom Abwurfwinkel</a:t>
            </a:r>
          </a:p>
        </c:rich>
      </c:tx>
      <c:layout>
        <c:manualLayout>
          <c:xMode val="edge"/>
          <c:yMode val="edge"/>
          <c:x val="0.20006970857237358"/>
          <c:y val="2.59741516050331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Tabelle1!$D$1</c:f>
              <c:strCache>
                <c:ptCount val="1"/>
                <c:pt idx="0">
                  <c:v>Wurfweite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Tabelle1!$B$3:$B$12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</c:numCache>
            </c:numRef>
          </c:xVal>
          <c:yVal>
            <c:numRef>
              <c:f>Tabelle1!$D$3:$D$12</c:f>
              <c:numCache>
                <c:formatCode>General</c:formatCode>
                <c:ptCount val="10"/>
                <c:pt idx="0">
                  <c:v>0</c:v>
                </c:pt>
                <c:pt idx="1">
                  <c:v>3.4864438667244513</c:v>
                </c:pt>
                <c:pt idx="2">
                  <c:v>6.5523711486905123</c:v>
                </c:pt>
                <c:pt idx="3">
                  <c:v>8.8279857674254689</c:v>
                </c:pt>
                <c:pt idx="4">
                  <c:v>10.038815015414965</c:v>
                </c:pt>
                <c:pt idx="5">
                  <c:v>10.038815015414965</c:v>
                </c:pt>
                <c:pt idx="6">
                  <c:v>8.8279857674254707</c:v>
                </c:pt>
                <c:pt idx="7">
                  <c:v>6.5523711486905132</c:v>
                </c:pt>
                <c:pt idx="8">
                  <c:v>3.4864438667244535</c:v>
                </c:pt>
                <c:pt idx="9">
                  <c:v>1.2488771201922732E-15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60-4B2E-81DF-15AB8B46D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824303"/>
        <c:axId val="422821391"/>
      </c:scatterChart>
      <c:valAx>
        <c:axId val="422824303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Winkel [Grad]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821391"/>
        <c:crosses val="autoZero"/>
        <c:crossBetween val="midCat"/>
      </c:valAx>
      <c:valAx>
        <c:axId val="42282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Wurfweite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824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Wurfhöhe in Abhängigkeit vom Abwurfwinkel</a:t>
            </a:r>
          </a:p>
        </c:rich>
      </c:tx>
      <c:layout>
        <c:manualLayout>
          <c:xMode val="edge"/>
          <c:yMode val="edge"/>
          <c:x val="0.22413722222222218"/>
          <c:y val="3.32007936507936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Tabelle1!$E$1</c:f>
              <c:strCache>
                <c:ptCount val="1"/>
                <c:pt idx="0">
                  <c:v>Wurfhöhe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Tabelle1!$B$3:$B$12</c:f>
              <c:numCache>
                <c:formatCode>General</c:formatCode>
                <c:ptCount val="10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</c:numCache>
            </c:numRef>
          </c:xVal>
          <c:yVal>
            <c:numRef>
              <c:f>Tabelle1!$E$3:$E$12</c:f>
              <c:numCache>
                <c:formatCode>General</c:formatCode>
                <c:ptCount val="10"/>
                <c:pt idx="0">
                  <c:v>0</c:v>
                </c:pt>
                <c:pt idx="1">
                  <c:v>0.15368853010726707</c:v>
                </c:pt>
                <c:pt idx="2">
                  <c:v>0.59621701549699768</c:v>
                </c:pt>
                <c:pt idx="3">
                  <c:v>1.2742099898063197</c:v>
                </c:pt>
                <c:pt idx="4">
                  <c:v>2.105891494222909</c:v>
                </c:pt>
                <c:pt idx="5">
                  <c:v>2.9909484650023708</c:v>
                </c:pt>
                <c:pt idx="6">
                  <c:v>3.8226299694189594</c:v>
                </c:pt>
                <c:pt idx="7">
                  <c:v>4.5006229437282812</c:v>
                </c:pt>
                <c:pt idx="8">
                  <c:v>4.9431514291180125</c:v>
                </c:pt>
                <c:pt idx="9">
                  <c:v>5.0968399592252798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160-4B2E-81DF-15AB8B46D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824303"/>
        <c:axId val="422821391"/>
      </c:scatterChart>
      <c:valAx>
        <c:axId val="422824303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Winkel [Grad]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821391"/>
        <c:crosses val="autoZero"/>
        <c:crossBetween val="midCat"/>
      </c:valAx>
      <c:valAx>
        <c:axId val="422821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Wurfhöhe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28243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0</xdr:row>
      <xdr:rowOff>28574</xdr:rowOff>
    </xdr:from>
    <xdr:to>
      <xdr:col>9</xdr:col>
      <xdr:colOff>666300</xdr:colOff>
      <xdr:row>13</xdr:row>
      <xdr:rowOff>72074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759068</xdr:colOff>
      <xdr:row>0</xdr:row>
      <xdr:rowOff>30772</xdr:rowOff>
    </xdr:from>
    <xdr:to>
      <xdr:col>14</xdr:col>
      <xdr:colOff>549068</xdr:colOff>
      <xdr:row>13</xdr:row>
      <xdr:rowOff>74272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zoomScaleNormal="100" workbookViewId="0">
      <selection activeCell="E3" sqref="E3"/>
    </sheetView>
  </sheetViews>
  <sheetFormatPr baseColWidth="10" defaultRowHeight="14.4" x14ac:dyDescent="0.3"/>
  <cols>
    <col min="1" max="1" width="11.88671875" customWidth="1"/>
    <col min="2" max="2" width="9.109375" customWidth="1"/>
    <col min="3" max="3" width="9.88671875" customWidth="1"/>
  </cols>
  <sheetData>
    <row r="1" spans="1:7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7" x14ac:dyDescent="0.3">
      <c r="A2" s="2" t="s">
        <v>5</v>
      </c>
      <c r="B2" s="2" t="s">
        <v>6</v>
      </c>
      <c r="C2" s="2" t="s">
        <v>7</v>
      </c>
      <c r="D2" s="2" t="s">
        <v>8</v>
      </c>
      <c r="E2" s="2" t="s">
        <v>8</v>
      </c>
    </row>
    <row r="3" spans="1:7" x14ac:dyDescent="0.3">
      <c r="A3">
        <v>10</v>
      </c>
      <c r="B3">
        <v>0</v>
      </c>
      <c r="C3">
        <v>9.81</v>
      </c>
      <c r="D3">
        <f>A3^2 * SIN(2*RADIANS(B3))/C3</f>
        <v>0</v>
      </c>
      <c r="E3">
        <f>A3^2*(SIN(RADIANS(B3))^2) / (2*C3)</f>
        <v>0</v>
      </c>
    </row>
    <row r="4" spans="1:7" x14ac:dyDescent="0.3">
      <c r="A4">
        <v>10</v>
      </c>
      <c r="B4">
        <v>10</v>
      </c>
      <c r="C4">
        <v>9.81</v>
      </c>
      <c r="D4">
        <f t="shared" ref="D4:D12" si="0">A4^2 * SIN(2*RADIANS(B4))/C4</f>
        <v>3.4864438667244513</v>
      </c>
      <c r="E4">
        <f t="shared" ref="E4:E12" si="1">A4^2*(SIN(RADIANS(B4))^2) / (2*C4)</f>
        <v>0.15368853010726707</v>
      </c>
    </row>
    <row r="5" spans="1:7" x14ac:dyDescent="0.3">
      <c r="A5">
        <v>10</v>
      </c>
      <c r="B5">
        <v>20</v>
      </c>
      <c r="C5">
        <v>9.81</v>
      </c>
      <c r="D5">
        <f t="shared" si="0"/>
        <v>6.5523711486905123</v>
      </c>
      <c r="E5">
        <f t="shared" si="1"/>
        <v>0.59621701549699768</v>
      </c>
    </row>
    <row r="6" spans="1:7" x14ac:dyDescent="0.3">
      <c r="A6">
        <v>10</v>
      </c>
      <c r="B6">
        <v>30</v>
      </c>
      <c r="C6">
        <v>9.81</v>
      </c>
      <c r="D6">
        <f t="shared" si="0"/>
        <v>8.8279857674254689</v>
      </c>
      <c r="E6">
        <f t="shared" si="1"/>
        <v>1.2742099898063197</v>
      </c>
    </row>
    <row r="7" spans="1:7" x14ac:dyDescent="0.3">
      <c r="A7">
        <v>10</v>
      </c>
      <c r="B7">
        <v>40</v>
      </c>
      <c r="C7">
        <v>9.81</v>
      </c>
      <c r="D7">
        <f t="shared" si="0"/>
        <v>10.038815015414965</v>
      </c>
      <c r="E7">
        <f t="shared" si="1"/>
        <v>2.105891494222909</v>
      </c>
    </row>
    <row r="8" spans="1:7" x14ac:dyDescent="0.3">
      <c r="A8">
        <v>10</v>
      </c>
      <c r="B8">
        <v>50</v>
      </c>
      <c r="C8">
        <v>9.81</v>
      </c>
      <c r="D8">
        <f t="shared" si="0"/>
        <v>10.038815015414965</v>
      </c>
      <c r="E8">
        <f t="shared" si="1"/>
        <v>2.9909484650023708</v>
      </c>
    </row>
    <row r="9" spans="1:7" x14ac:dyDescent="0.3">
      <c r="A9">
        <v>10</v>
      </c>
      <c r="B9">
        <v>60</v>
      </c>
      <c r="C9">
        <v>9.81</v>
      </c>
      <c r="D9">
        <f t="shared" si="0"/>
        <v>8.8279857674254707</v>
      </c>
      <c r="E9">
        <f t="shared" si="1"/>
        <v>3.8226299694189594</v>
      </c>
    </row>
    <row r="10" spans="1:7" x14ac:dyDescent="0.3">
      <c r="A10">
        <v>10</v>
      </c>
      <c r="B10">
        <v>70</v>
      </c>
      <c r="C10">
        <v>9.81</v>
      </c>
      <c r="D10">
        <f t="shared" si="0"/>
        <v>6.5523711486905132</v>
      </c>
      <c r="E10">
        <f t="shared" si="1"/>
        <v>4.5006229437282812</v>
      </c>
    </row>
    <row r="11" spans="1:7" x14ac:dyDescent="0.3">
      <c r="A11">
        <v>10</v>
      </c>
      <c r="B11">
        <v>80</v>
      </c>
      <c r="C11">
        <v>9.81</v>
      </c>
      <c r="D11">
        <f t="shared" si="0"/>
        <v>3.4864438667244535</v>
      </c>
      <c r="E11">
        <f t="shared" si="1"/>
        <v>4.9431514291180125</v>
      </c>
    </row>
    <row r="12" spans="1:7" x14ac:dyDescent="0.3">
      <c r="A12">
        <v>10</v>
      </c>
      <c r="B12">
        <v>90</v>
      </c>
      <c r="C12">
        <v>9.81</v>
      </c>
      <c r="D12">
        <f t="shared" si="0"/>
        <v>1.2488771201922732E-15</v>
      </c>
      <c r="E12">
        <f t="shared" si="1"/>
        <v>5.0968399592252798</v>
      </c>
    </row>
    <row r="15" spans="1:7" ht="18.75" customHeight="1" x14ac:dyDescent="0.3">
      <c r="A15" s="1"/>
      <c r="B15" s="3" t="s">
        <v>9</v>
      </c>
      <c r="C15" s="3"/>
      <c r="D15" s="3"/>
      <c r="E15" s="3"/>
      <c r="F15" s="3"/>
      <c r="G15" s="4"/>
    </row>
    <row r="16" spans="1:7" ht="18.75" customHeight="1" x14ac:dyDescent="0.3">
      <c r="A16" s="1"/>
      <c r="B16" s="5" t="s">
        <v>10</v>
      </c>
      <c r="C16" s="5"/>
      <c r="D16" s="5"/>
      <c r="E16" s="5"/>
      <c r="F16" s="5"/>
      <c r="G16" s="5"/>
    </row>
  </sheetData>
  <mergeCells count="1">
    <mergeCell ref="B16:G1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2023-10-20T09:34:44Z</dcterms:created>
  <dcterms:modified xsi:type="dcterms:W3CDTF">2023-10-20T09:34:57Z</dcterms:modified>
</cp:coreProperties>
</file>