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8717B5A0-8065-4053-B77C-BF0AFD5ED61A}" xr6:coauthVersionLast="36" xr6:coauthVersionMax="36" xr10:uidLastSave="{00000000-0000-0000-0000-000000000000}"/>
  <bookViews>
    <workbookView xWindow="0" yWindow="0" windowWidth="25200" windowHeight="11850" xr2:uid="{00000000-000D-0000-FFFF-FFFF00000000}"/>
  </bookViews>
  <sheets>
    <sheet name="WENN-Provision" sheetId="4" r:id="rId1"/>
    <sheet name="WENN-Provision Ergebnis" sheetId="13" r:id="rId2"/>
    <sheet name="WENN-Provision Ergebnis-2" sheetId="24" r:id="rId3"/>
    <sheet name="Zelle leer" sheetId="23" r:id="rId4"/>
    <sheet name="WENNS" sheetId="17" r:id="rId5"/>
    <sheet name="WENNS Ergebnis" sheetId="18" r:id="rId6"/>
    <sheet name=" WENNS statt WENN verschachtelt" sheetId="21" r:id="rId7"/>
  </sheets>
  <externalReferences>
    <externalReference r:id="rId8"/>
    <externalReference r:id="rId9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4" l="1"/>
  <c r="D4" i="24"/>
  <c r="D5" i="24"/>
  <c r="D6" i="24"/>
  <c r="D7" i="24"/>
  <c r="D2" i="24"/>
  <c r="C7" i="24"/>
  <c r="C6" i="24"/>
  <c r="C5" i="24"/>
  <c r="C4" i="24"/>
  <c r="C3" i="24"/>
  <c r="C2" i="24"/>
  <c r="D5" i="23" l="1"/>
  <c r="D6" i="23"/>
  <c r="D7" i="23"/>
  <c r="D4" i="23"/>
  <c r="D3" i="4"/>
  <c r="D4" i="4"/>
  <c r="D5" i="4"/>
  <c r="D6" i="4"/>
  <c r="D7" i="4"/>
  <c r="D2" i="4"/>
  <c r="C3" i="4"/>
  <c r="C4" i="4"/>
  <c r="C5" i="4"/>
  <c r="C6" i="4"/>
  <c r="C7" i="4"/>
  <c r="C2" i="4"/>
  <c r="G4" i="21" l="1"/>
  <c r="G5" i="21"/>
  <c r="G6" i="21"/>
  <c r="G7" i="21"/>
  <c r="G3" i="21"/>
  <c r="F7" i="21"/>
  <c r="F6" i="21"/>
  <c r="F5" i="21"/>
  <c r="F4" i="21"/>
  <c r="F3" i="21"/>
  <c r="D4" i="18" l="1"/>
  <c r="D5" i="18"/>
  <c r="D6" i="18"/>
  <c r="D7" i="18"/>
  <c r="C7" i="13" l="1"/>
  <c r="D7" i="13" s="1"/>
  <c r="C6" i="13"/>
  <c r="D6" i="13" s="1"/>
  <c r="C5" i="13"/>
  <c r="D5" i="13" s="1"/>
  <c r="C4" i="13"/>
  <c r="D4" i="13" s="1"/>
  <c r="C3" i="13"/>
  <c r="D3" i="13" s="1"/>
  <c r="C2" i="13"/>
  <c r="D2" i="13" s="1"/>
</calcChain>
</file>

<file path=xl/sharedStrings.xml><?xml version="1.0" encoding="utf-8"?>
<sst xmlns="http://schemas.openxmlformats.org/spreadsheetml/2006/main" count="90" uniqueCount="50">
  <si>
    <t>Umsatz</t>
  </si>
  <si>
    <t>Provision</t>
  </si>
  <si>
    <t>Name</t>
  </si>
  <si>
    <t>Knilch</t>
  </si>
  <si>
    <t>Sauerbier</t>
  </si>
  <si>
    <t>Winkelmann</t>
  </si>
  <si>
    <t>Grusel</t>
  </si>
  <si>
    <t>Höpfli</t>
  </si>
  <si>
    <t>Knopp</t>
  </si>
  <si>
    <t>ab</t>
  </si>
  <si>
    <t>sonst</t>
  </si>
  <si>
    <t>Provision %</t>
  </si>
  <si>
    <t>Provisionsbetrag</t>
  </si>
  <si>
    <t>Provisions-betrag</t>
  </si>
  <si>
    <t>Sonderpreis</t>
  </si>
  <si>
    <t>Gartenliege</t>
  </si>
  <si>
    <t>Luftmatratze</t>
  </si>
  <si>
    <t>Rechen, Holz</t>
  </si>
  <si>
    <t>Schaufel</t>
  </si>
  <si>
    <t>Hacke, klein</t>
  </si>
  <si>
    <t>Hacke, extra</t>
  </si>
  <si>
    <t>Spaten</t>
  </si>
  <si>
    <t>Lager2</t>
  </si>
  <si>
    <t>Lager1</t>
  </si>
  <si>
    <t>Artikel</t>
  </si>
  <si>
    <t>Bestellmenge</t>
  </si>
  <si>
    <t>Mindest-
bestellmenge</t>
  </si>
  <si>
    <t>Sollbestand</t>
  </si>
  <si>
    <t>Lagerbestand</t>
  </si>
  <si>
    <t>Beispiel Mengenrabatte</t>
  </si>
  <si>
    <t>Artikel-Nr.</t>
  </si>
  <si>
    <t>Einzelpeis</t>
  </si>
  <si>
    <t>Rabatt</t>
  </si>
  <si>
    <t>A-100</t>
  </si>
  <si>
    <t>A-101</t>
  </si>
  <si>
    <t>A-102</t>
  </si>
  <si>
    <t>A-103</t>
  </si>
  <si>
    <t>Bestellmenge ab</t>
  </si>
  <si>
    <t>Stück</t>
  </si>
  <si>
    <t>Bleifuss</t>
  </si>
  <si>
    <t>Kabelschacht</t>
  </si>
  <si>
    <t>Schnorrer</t>
  </si>
  <si>
    <t>Müller</t>
  </si>
  <si>
    <t>Preisnachlass:</t>
  </si>
  <si>
    <t>für alle Artikel der Warengruppe 100</t>
  </si>
  <si>
    <t>Warengruppe</t>
  </si>
  <si>
    <t>Preis Netto</t>
  </si>
  <si>
    <t>Gasgrill "Profi"</t>
  </si>
  <si>
    <t>Gasgrill "Extra"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</si>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</sst>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0">
    <xf numFmtId="0" fontId="0" fillId="0" borderId="0" xfId="0"/>
    <xf numFmtId="4" fontId="0" fillId="0" borderId="0" xfId="0" applyNumberFormat="1"/>
    <xf numFmtId="0" fontId="3" fillId="2" borderId="0" xfId="0" applyFont="1" applyFill="1"/>
    <xf numFmtId="0" fontId="0" fillId="3" borderId="0" xfId="0" applyFill="1"/>
    <xf numFmtId="0" fontId="0" fillId="0" borderId="1" xfId="0" applyFill="1" applyBorder="1"/>
    <xf numFmtId="0" fontId="0" fillId="4" borderId="1" xfId="0" applyFill="1" applyBorder="1" applyAlignment="1">
      <alignment horizontal="right"/>
    </xf>
    <xf numFmtId="0" fontId="0" fillId="4" borderId="1" xfId="0" applyFill="1" applyBorder="1"/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/>
    <xf numFmtId="9" fontId="0" fillId="0" borderId="1" xfId="0" applyNumberForma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164" fontId="0" fillId="0" borderId="0" xfId="1" applyNumberFormat="1" applyFont="1"/>
    <xf numFmtId="3" fontId="0" fillId="0" borderId="0" xfId="0" applyNumberFormat="1" applyBorder="1"/>
    <xf numFmtId="0" fontId="0" fillId="0" borderId="0" xfId="0" applyBorder="1"/>
    <xf numFmtId="0" fontId="0" fillId="0" borderId="1" xfId="0" applyBorder="1"/>
    <xf numFmtId="0" fontId="1" fillId="6" borderId="0" xfId="0" applyFont="1" applyFill="1" applyAlignment="1">
      <alignment horizontal="right"/>
    </xf>
    <xf numFmtId="0" fontId="1" fillId="6" borderId="0" xfId="0" applyFont="1" applyFill="1" applyAlignment="1">
      <alignment horizontal="left"/>
    </xf>
    <xf numFmtId="9" fontId="0" fillId="0" borderId="1" xfId="0" applyNumberFormat="1" applyBorder="1"/>
    <xf numFmtId="0" fontId="1" fillId="7" borderId="1" xfId="0" applyFont="1" applyFill="1" applyBorder="1" applyAlignment="1">
      <alignment horizontal="right"/>
    </xf>
    <xf numFmtId="10" fontId="0" fillId="0" borderId="0" xfId="1" applyNumberFormat="1" applyFont="1"/>
    <xf numFmtId="0" fontId="3" fillId="5" borderId="1" xfId="0" applyFont="1" applyFill="1" applyBorder="1" applyAlignment="1">
      <alignment horizontal="center"/>
    </xf>
    <xf numFmtId="9" fontId="0" fillId="0" borderId="0" xfId="1" applyFont="1"/>
    <xf numFmtId="0" fontId="3" fillId="2" borderId="0" xfId="0" applyFont="1" applyFill="1" applyAlignment="1">
      <alignment horizontal="right" wrapText="1"/>
    </xf>
    <xf numFmtId="9" fontId="1" fillId="7" borderId="0" xfId="0" applyNumberFormat="1" applyFont="1" applyFill="1" applyAlignment="1">
      <alignment horizontal="center"/>
    </xf>
    <xf numFmtId="44" fontId="0" fillId="0" borderId="0" xfId="5" applyFont="1"/>
    <xf numFmtId="0" fontId="1" fillId="7" borderId="0" xfId="0" applyFont="1" applyFill="1"/>
    <xf numFmtId="0" fontId="0" fillId="8" borderId="0" xfId="0" applyFill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</cellXfs>
  <cellStyles count="6">
    <cellStyle name="Komma 2" xfId="3" xr:uid="{00000000-0005-0000-0000-000000000000}"/>
    <cellStyle name="Prozent" xfId="1" builtinId="5"/>
    <cellStyle name="Standard" xfId="0" builtinId="0"/>
    <cellStyle name="Standard 2" xfId="2" xr:uid="{00000000-0005-0000-0000-000003000000}"/>
    <cellStyle name="Währung" xfId="5" builtinId="4"/>
    <cellStyle name="Währung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A2" sqref="A2"/>
    </sheetView>
  </sheetViews>
  <sheetFormatPr baseColWidth="10" defaultRowHeight="15" x14ac:dyDescent="0.25"/>
  <cols>
    <col min="1" max="1" width="14.7109375" customWidth="1"/>
    <col min="4" max="4" width="17.85546875" customWidth="1"/>
    <col min="5" max="5" width="9.28515625" customWidth="1"/>
    <col min="7" max="7" width="9.28515625" customWidth="1"/>
  </cols>
  <sheetData>
    <row r="1" spans="1:8" x14ac:dyDescent="0.25">
      <c r="A1" s="2" t="s">
        <v>2</v>
      </c>
      <c r="B1" s="10" t="s">
        <v>0</v>
      </c>
      <c r="C1" s="10" t="s">
        <v>11</v>
      </c>
      <c r="D1" s="23" t="s">
        <v>12</v>
      </c>
      <c r="F1" s="4"/>
      <c r="G1" s="5" t="s">
        <v>0</v>
      </c>
      <c r="H1" s="6" t="s">
        <v>1</v>
      </c>
    </row>
    <row r="2" spans="1:8" x14ac:dyDescent="0.25">
      <c r="A2" s="3" t="s">
        <v>42</v>
      </c>
      <c r="B2" s="1">
        <v>4800</v>
      </c>
      <c r="C2" s="22">
        <f>IF(B2&gt;=$G$2,$H$2,$H$3)</f>
        <v>0.03</v>
      </c>
      <c r="D2" s="1">
        <f>C2*B2</f>
        <v>144</v>
      </c>
      <c r="F2" s="7" t="s">
        <v>9</v>
      </c>
      <c r="G2" s="8">
        <v>5000</v>
      </c>
      <c r="H2" s="9">
        <v>0.05</v>
      </c>
    </row>
    <row r="3" spans="1:8" x14ac:dyDescent="0.25">
      <c r="A3" s="3" t="s">
        <v>40</v>
      </c>
      <c r="B3" s="1">
        <v>5600</v>
      </c>
      <c r="C3" s="22">
        <f t="shared" ref="C3:C7" si="0">IF(B3&gt;=$G$2,$H$2,$H$3)</f>
        <v>0.05</v>
      </c>
      <c r="D3" s="1">
        <f t="shared" ref="D3:D7" si="1">C3*B3</f>
        <v>280</v>
      </c>
      <c r="F3" s="4" t="s">
        <v>10</v>
      </c>
      <c r="G3" s="7"/>
      <c r="H3" s="9">
        <v>0.03</v>
      </c>
    </row>
    <row r="4" spans="1:8" x14ac:dyDescent="0.25">
      <c r="A4" s="3" t="s">
        <v>5</v>
      </c>
      <c r="B4" s="1">
        <v>6200</v>
      </c>
      <c r="C4" s="22">
        <f t="shared" si="0"/>
        <v>0.05</v>
      </c>
      <c r="D4" s="1">
        <f t="shared" si="1"/>
        <v>310</v>
      </c>
    </row>
    <row r="5" spans="1:8" x14ac:dyDescent="0.25">
      <c r="A5" s="3" t="s">
        <v>41</v>
      </c>
      <c r="B5" s="1">
        <v>3450</v>
      </c>
      <c r="C5" s="22">
        <f t="shared" si="0"/>
        <v>0.03</v>
      </c>
      <c r="D5" s="1">
        <f t="shared" si="1"/>
        <v>103.5</v>
      </c>
    </row>
    <row r="6" spans="1:8" x14ac:dyDescent="0.25">
      <c r="A6" s="3" t="s">
        <v>7</v>
      </c>
      <c r="B6" s="1">
        <v>2900</v>
      </c>
      <c r="C6" s="22">
        <f t="shared" si="0"/>
        <v>0.03</v>
      </c>
      <c r="D6" s="1">
        <f t="shared" si="1"/>
        <v>87</v>
      </c>
    </row>
    <row r="7" spans="1:8" x14ac:dyDescent="0.25">
      <c r="A7" s="3" t="s">
        <v>39</v>
      </c>
      <c r="B7" s="1">
        <v>5100</v>
      </c>
      <c r="C7" s="22">
        <f t="shared" si="0"/>
        <v>0.05</v>
      </c>
      <c r="D7" s="1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D2" sqref="D2"/>
    </sheetView>
  </sheetViews>
  <sheetFormatPr baseColWidth="10" defaultRowHeight="15" x14ac:dyDescent="0.25"/>
  <cols>
    <col min="1" max="1" width="14.7109375" customWidth="1"/>
    <col min="4" max="4" width="12.7109375" customWidth="1"/>
    <col min="8" max="8" width="9.28515625" customWidth="1"/>
  </cols>
  <sheetData>
    <row r="1" spans="1:8" ht="30" x14ac:dyDescent="0.25">
      <c r="A1" s="2" t="s">
        <v>2</v>
      </c>
      <c r="B1" s="10" t="s">
        <v>0</v>
      </c>
      <c r="C1" s="10" t="s">
        <v>11</v>
      </c>
      <c r="D1" s="11" t="s">
        <v>13</v>
      </c>
      <c r="F1" s="4"/>
      <c r="G1" s="5" t="s">
        <v>0</v>
      </c>
      <c r="H1" s="6" t="s">
        <v>1</v>
      </c>
    </row>
    <row r="2" spans="1:8" x14ac:dyDescent="0.25">
      <c r="A2" s="3" t="s">
        <v>3</v>
      </c>
      <c r="B2" s="1">
        <v>4800</v>
      </c>
      <c r="C2" s="12">
        <f>IF(B2&gt;=$G$2,$H$2,$H$3)</f>
        <v>0.03</v>
      </c>
      <c r="D2" s="1">
        <f>B2*C2</f>
        <v>144</v>
      </c>
      <c r="F2" s="7" t="s">
        <v>9</v>
      </c>
      <c r="G2" s="8">
        <v>5000</v>
      </c>
      <c r="H2" s="9">
        <v>0.05</v>
      </c>
    </row>
    <row r="3" spans="1:8" x14ac:dyDescent="0.25">
      <c r="A3" s="3" t="s">
        <v>4</v>
      </c>
      <c r="B3" s="1">
        <v>5600</v>
      </c>
      <c r="C3" s="12">
        <f t="shared" ref="C3:C7" si="0">IF(B3&gt;=$G$2,$H$2,$H$3)</f>
        <v>0.05</v>
      </c>
      <c r="D3" s="1">
        <f t="shared" ref="D3:D7" si="1">B3*C3</f>
        <v>280</v>
      </c>
      <c r="F3" s="4"/>
      <c r="G3" s="7" t="s">
        <v>10</v>
      </c>
      <c r="H3" s="9">
        <v>0.03</v>
      </c>
    </row>
    <row r="4" spans="1:8" x14ac:dyDescent="0.25">
      <c r="A4" s="3" t="s">
        <v>5</v>
      </c>
      <c r="B4" s="1">
        <v>6200</v>
      </c>
      <c r="C4" s="12">
        <f t="shared" si="0"/>
        <v>0.05</v>
      </c>
      <c r="D4" s="1">
        <f t="shared" si="1"/>
        <v>310</v>
      </c>
    </row>
    <row r="5" spans="1:8" x14ac:dyDescent="0.25">
      <c r="A5" s="3" t="s">
        <v>6</v>
      </c>
      <c r="B5" s="1">
        <v>3450</v>
      </c>
      <c r="C5" s="12">
        <f t="shared" si="0"/>
        <v>0.03</v>
      </c>
      <c r="D5" s="1">
        <f t="shared" si="1"/>
        <v>103.5</v>
      </c>
    </row>
    <row r="6" spans="1:8" x14ac:dyDescent="0.25">
      <c r="A6" s="3" t="s">
        <v>7</v>
      </c>
      <c r="B6" s="1">
        <v>2900</v>
      </c>
      <c r="C6" s="12">
        <f t="shared" si="0"/>
        <v>0.03</v>
      </c>
      <c r="D6" s="1">
        <f t="shared" si="1"/>
        <v>87</v>
      </c>
    </row>
    <row r="7" spans="1:8" x14ac:dyDescent="0.25">
      <c r="A7" s="3" t="s">
        <v>8</v>
      </c>
      <c r="B7" s="1">
        <v>5100</v>
      </c>
      <c r="C7" s="12">
        <f t="shared" si="0"/>
        <v>0.05</v>
      </c>
      <c r="D7" s="1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7E4A3-DCE5-4F95-87B6-309B91150294}">
  <dimension ref="A1:H7"/>
  <sheetViews>
    <sheetView workbookViewId="0">
      <selection activeCell="E2" sqref="E2"/>
    </sheetView>
  </sheetViews>
  <sheetFormatPr baseColWidth="10" defaultRowHeight="15" x14ac:dyDescent="0.25"/>
  <cols>
    <col min="1" max="1" width="14.7109375" customWidth="1"/>
    <col min="4" max="4" width="12.7109375" customWidth="1"/>
    <col min="8" max="8" width="9.28515625" customWidth="1"/>
  </cols>
  <sheetData>
    <row r="1" spans="1:8" ht="30" x14ac:dyDescent="0.25">
      <c r="A1" s="2" t="s">
        <v>2</v>
      </c>
      <c r="B1" s="10" t="s">
        <v>0</v>
      </c>
      <c r="C1" s="10" t="s">
        <v>11</v>
      </c>
      <c r="D1" s="11" t="s">
        <v>13</v>
      </c>
      <c r="F1" s="4"/>
      <c r="G1" s="5" t="s">
        <v>0</v>
      </c>
      <c r="H1" s="6" t="s">
        <v>1</v>
      </c>
    </row>
    <row r="2" spans="1:8" x14ac:dyDescent="0.25">
      <c r="A2" s="3" t="s">
        <v>3</v>
      </c>
      <c r="B2" s="1">
        <v>4800</v>
      </c>
      <c r="C2" s="12">
        <f>IF(B2&gt;=$G$2,$H$2,$H$3)</f>
        <v>0.03</v>
      </c>
      <c r="D2" s="1">
        <f>IF(B2&gt;=$G$2,B2*$H$2,B2*$H$3)</f>
        <v>144</v>
      </c>
      <c r="F2" s="7" t="s">
        <v>9</v>
      </c>
      <c r="G2" s="8">
        <v>5000</v>
      </c>
      <c r="H2" s="9">
        <v>0.05</v>
      </c>
    </row>
    <row r="3" spans="1:8" x14ac:dyDescent="0.25">
      <c r="A3" s="3" t="s">
        <v>4</v>
      </c>
      <c r="B3" s="1">
        <v>5600</v>
      </c>
      <c r="C3" s="12">
        <f t="shared" ref="C3:C7" si="0">IF(B3&gt;=$G$2,$H$2,$H$3)</f>
        <v>0.05</v>
      </c>
      <c r="D3" s="1">
        <f t="shared" ref="D3:D7" si="1">IF(B3&gt;=$G$2,B3*$H$2,B3*$H$3)</f>
        <v>280</v>
      </c>
      <c r="F3" s="4"/>
      <c r="G3" s="7" t="s">
        <v>10</v>
      </c>
      <c r="H3" s="9">
        <v>0.03</v>
      </c>
    </row>
    <row r="4" spans="1:8" x14ac:dyDescent="0.25">
      <c r="A4" s="3" t="s">
        <v>5</v>
      </c>
      <c r="B4" s="1">
        <v>6200</v>
      </c>
      <c r="C4" s="12">
        <f t="shared" si="0"/>
        <v>0.05</v>
      </c>
      <c r="D4" s="1">
        <f t="shared" si="1"/>
        <v>310</v>
      </c>
    </row>
    <row r="5" spans="1:8" x14ac:dyDescent="0.25">
      <c r="A5" s="3" t="s">
        <v>6</v>
      </c>
      <c r="B5" s="1">
        <v>3450</v>
      </c>
      <c r="C5" s="12">
        <f t="shared" si="0"/>
        <v>0.03</v>
      </c>
      <c r="D5" s="1">
        <f t="shared" si="1"/>
        <v>103.5</v>
      </c>
    </row>
    <row r="6" spans="1:8" x14ac:dyDescent="0.25">
      <c r="A6" s="3" t="s">
        <v>7</v>
      </c>
      <c r="B6" s="1">
        <v>2900</v>
      </c>
      <c r="C6" s="12">
        <f t="shared" si="0"/>
        <v>0.03</v>
      </c>
      <c r="D6" s="1">
        <f t="shared" si="1"/>
        <v>87</v>
      </c>
    </row>
    <row r="7" spans="1:8" x14ac:dyDescent="0.25">
      <c r="A7" s="3" t="s">
        <v>8</v>
      </c>
      <c r="B7" s="1">
        <v>5100</v>
      </c>
      <c r="C7" s="12">
        <f t="shared" si="0"/>
        <v>0.05</v>
      </c>
      <c r="D7" s="1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7E47-08FF-441C-BB89-7C6D57AE908C}">
  <dimension ref="A1:F7"/>
  <sheetViews>
    <sheetView workbookViewId="0">
      <selection activeCell="D4" sqref="D4"/>
    </sheetView>
  </sheetViews>
  <sheetFormatPr baseColWidth="10" defaultRowHeight="15" x14ac:dyDescent="0.25"/>
  <cols>
    <col min="1" max="1" width="14.5703125" customWidth="1"/>
    <col min="2" max="2" width="13.140625" bestFit="1" customWidth="1"/>
    <col min="3" max="3" width="11.85546875" customWidth="1"/>
    <col min="4" max="4" width="13" customWidth="1"/>
  </cols>
  <sheetData>
    <row r="1" spans="1:6" x14ac:dyDescent="0.25">
      <c r="A1" t="s">
        <v>43</v>
      </c>
      <c r="B1" s="24">
        <v>0.5</v>
      </c>
      <c r="C1" t="s">
        <v>44</v>
      </c>
    </row>
    <row r="3" spans="1:6" x14ac:dyDescent="0.25">
      <c r="A3" s="26" t="s">
        <v>24</v>
      </c>
      <c r="B3" s="26" t="s">
        <v>45</v>
      </c>
      <c r="C3" s="26" t="s">
        <v>46</v>
      </c>
      <c r="D3" s="26" t="s">
        <v>14</v>
      </c>
    </row>
    <row r="4" spans="1:6" x14ac:dyDescent="0.25">
      <c r="A4" s="27" t="s">
        <v>15</v>
      </c>
      <c r="B4">
        <v>200</v>
      </c>
      <c r="C4" s="25">
        <v>129</v>
      </c>
      <c r="D4" s="25" t="str">
        <f>IF(B4=100,C4*$B$1,"")</f>
        <v/>
      </c>
      <c r="F4" t="s">
        <v>49</v>
      </c>
    </row>
    <row r="5" spans="1:6" x14ac:dyDescent="0.25">
      <c r="A5" s="27" t="s">
        <v>16</v>
      </c>
      <c r="B5">
        <v>200</v>
      </c>
      <c r="C5" s="25">
        <v>19.8</v>
      </c>
      <c r="D5" s="25" t="str">
        <f t="shared" ref="D5:D7" si="0">IF(B5=100,C5*$B$1,"")</f>
        <v/>
      </c>
    </row>
    <row r="6" spans="1:6" x14ac:dyDescent="0.25">
      <c r="A6" s="27" t="s">
        <v>47</v>
      </c>
      <c r="B6">
        <v>100</v>
      </c>
      <c r="C6" s="25">
        <v>220</v>
      </c>
      <c r="D6" s="25">
        <f t="shared" si="0"/>
        <v>110</v>
      </c>
    </row>
    <row r="7" spans="1:6" x14ac:dyDescent="0.25">
      <c r="A7" s="27" t="s">
        <v>48</v>
      </c>
      <c r="B7">
        <v>100</v>
      </c>
      <c r="C7" s="25">
        <v>395</v>
      </c>
      <c r="D7" s="25">
        <f t="shared" si="0"/>
        <v>197.5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E0287-EC87-4FA1-B67B-59768AF6C010}">
  <dimension ref="A1:H7"/>
  <sheetViews>
    <sheetView workbookViewId="0">
      <selection activeCell="D4" sqref="D4"/>
    </sheetView>
  </sheetViews>
  <sheetFormatPr baseColWidth="10" defaultRowHeight="15" x14ac:dyDescent="0.25"/>
  <cols>
    <col min="3" max="3" width="14.28515625" customWidth="1"/>
    <col min="5" max="5" width="7.140625" customWidth="1"/>
    <col min="6" max="6" width="15.85546875" bestFit="1" customWidth="1"/>
    <col min="7" max="7" width="8.140625" customWidth="1"/>
    <col min="8" max="8" width="8.85546875" customWidth="1"/>
  </cols>
  <sheetData>
    <row r="1" spans="1:8" x14ac:dyDescent="0.25">
      <c r="A1" t="s">
        <v>29</v>
      </c>
      <c r="F1" s="15"/>
      <c r="G1" s="19" t="s">
        <v>38</v>
      </c>
      <c r="H1" s="19" t="s">
        <v>32</v>
      </c>
    </row>
    <row r="2" spans="1:8" x14ac:dyDescent="0.25">
      <c r="F2" s="15" t="s">
        <v>37</v>
      </c>
      <c r="G2" s="15">
        <v>50</v>
      </c>
      <c r="H2" s="18">
        <v>0.2</v>
      </c>
    </row>
    <row r="3" spans="1:8" x14ac:dyDescent="0.25">
      <c r="A3" s="17" t="s">
        <v>30</v>
      </c>
      <c r="B3" s="16" t="s">
        <v>31</v>
      </c>
      <c r="C3" s="16" t="s">
        <v>25</v>
      </c>
      <c r="D3" s="16" t="s">
        <v>32</v>
      </c>
      <c r="F3" s="15"/>
      <c r="G3" s="15">
        <v>25</v>
      </c>
      <c r="H3" s="18">
        <v>0.1</v>
      </c>
    </row>
    <row r="4" spans="1:8" x14ac:dyDescent="0.25">
      <c r="A4" t="s">
        <v>33</v>
      </c>
      <c r="B4" s="1">
        <v>9.9</v>
      </c>
      <c r="C4">
        <v>12</v>
      </c>
      <c r="F4" s="15"/>
      <c r="G4" s="15">
        <v>10</v>
      </c>
      <c r="H4" s="18">
        <v>0.05</v>
      </c>
    </row>
    <row r="5" spans="1:8" x14ac:dyDescent="0.25">
      <c r="A5" t="s">
        <v>34</v>
      </c>
      <c r="B5" s="1">
        <v>12.9</v>
      </c>
      <c r="C5">
        <v>26</v>
      </c>
      <c r="F5" s="15"/>
      <c r="G5" s="15">
        <v>1</v>
      </c>
      <c r="H5" s="18">
        <v>0</v>
      </c>
    </row>
    <row r="6" spans="1:8" x14ac:dyDescent="0.25">
      <c r="A6" t="s">
        <v>35</v>
      </c>
      <c r="B6" s="1">
        <v>5.8</v>
      </c>
      <c r="C6">
        <v>3</v>
      </c>
    </row>
    <row r="7" spans="1:8" x14ac:dyDescent="0.25">
      <c r="A7" t="s">
        <v>36</v>
      </c>
      <c r="B7" s="1">
        <v>24.9</v>
      </c>
      <c r="C7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5F7DA-FAF6-4B2A-91FD-54DCD6267C97}">
  <dimension ref="A1:H7"/>
  <sheetViews>
    <sheetView workbookViewId="0">
      <selection activeCell="D6" sqref="D6"/>
    </sheetView>
  </sheetViews>
  <sheetFormatPr baseColWidth="10" defaultRowHeight="15" x14ac:dyDescent="0.25"/>
  <cols>
    <col min="3" max="3" width="14.28515625" customWidth="1"/>
    <col min="5" max="5" width="7.140625" customWidth="1"/>
    <col min="6" max="6" width="15.85546875" bestFit="1" customWidth="1"/>
    <col min="7" max="7" width="8.140625" customWidth="1"/>
    <col min="8" max="8" width="8.85546875" customWidth="1"/>
  </cols>
  <sheetData>
    <row r="1" spans="1:8" x14ac:dyDescent="0.25">
      <c r="A1" t="s">
        <v>29</v>
      </c>
      <c r="F1" s="15"/>
      <c r="G1" s="19" t="s">
        <v>38</v>
      </c>
      <c r="H1" s="19" t="s">
        <v>32</v>
      </c>
    </row>
    <row r="2" spans="1:8" x14ac:dyDescent="0.25">
      <c r="F2" s="15" t="s">
        <v>37</v>
      </c>
      <c r="G2" s="15">
        <v>50</v>
      </c>
      <c r="H2" s="18">
        <v>0.2</v>
      </c>
    </row>
    <row r="3" spans="1:8" x14ac:dyDescent="0.25">
      <c r="A3" s="17" t="s">
        <v>30</v>
      </c>
      <c r="B3" s="16" t="s">
        <v>31</v>
      </c>
      <c r="C3" s="16" t="s">
        <v>25</v>
      </c>
      <c r="D3" s="16" t="s">
        <v>32</v>
      </c>
      <c r="F3" s="15"/>
      <c r="G3" s="15">
        <v>25</v>
      </c>
      <c r="H3" s="18">
        <v>0.1</v>
      </c>
    </row>
    <row r="4" spans="1:8" x14ac:dyDescent="0.25">
      <c r="A4" t="s">
        <v>33</v>
      </c>
      <c r="B4" s="1">
        <v>9.9</v>
      </c>
      <c r="C4">
        <v>12</v>
      </c>
      <c r="D4" s="20">
        <f>_xlfn.IFS(C4&gt;=$G$2,$H$2,C4&gt;=$G$3,$H$3,C4&gt;=$G$4,$H$4,TRUE,$H$5)</f>
        <v>0.05</v>
      </c>
      <c r="F4" s="15"/>
      <c r="G4" s="15">
        <v>10</v>
      </c>
      <c r="H4" s="18">
        <v>0.05</v>
      </c>
    </row>
    <row r="5" spans="1:8" x14ac:dyDescent="0.25">
      <c r="A5" t="s">
        <v>34</v>
      </c>
      <c r="B5" s="1">
        <v>12.9</v>
      </c>
      <c r="C5">
        <v>26</v>
      </c>
      <c r="D5" s="20">
        <f t="shared" ref="D5:D7" si="0">_xlfn.IFS(C5&gt;=$G$2,$H$2,C5&gt;=$G$3,$H$3,C5&gt;=$G$4,$H$4,TRUE,$H$5)</f>
        <v>0.1</v>
      </c>
      <c r="F5" s="15"/>
      <c r="G5" s="15">
        <v>1</v>
      </c>
      <c r="H5" s="18">
        <v>0</v>
      </c>
    </row>
    <row r="6" spans="1:8" x14ac:dyDescent="0.25">
      <c r="A6" t="s">
        <v>35</v>
      </c>
      <c r="B6" s="1">
        <v>5.8</v>
      </c>
      <c r="C6">
        <v>3</v>
      </c>
      <c r="D6" s="20">
        <f t="shared" si="0"/>
        <v>0</v>
      </c>
    </row>
    <row r="7" spans="1:8" x14ac:dyDescent="0.25">
      <c r="A7" t="s">
        <v>36</v>
      </c>
      <c r="B7" s="1">
        <v>24.9</v>
      </c>
      <c r="C7">
        <v>1</v>
      </c>
      <c r="D7" s="20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D8867-2D80-49D1-A679-D61AE50B1EE5}">
  <dimension ref="A1:G7"/>
  <sheetViews>
    <sheetView workbookViewId="0">
      <selection activeCell="G3" sqref="G3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  <col min="7" max="7" width="13.28515625" customWidth="1"/>
  </cols>
  <sheetData>
    <row r="1" spans="1:7" x14ac:dyDescent="0.25">
      <c r="A1" s="15"/>
      <c r="B1" s="28" t="s">
        <v>28</v>
      </c>
      <c r="C1" s="28"/>
      <c r="D1" s="28" t="s">
        <v>27</v>
      </c>
      <c r="E1" s="29" t="s">
        <v>26</v>
      </c>
      <c r="F1" s="28" t="s">
        <v>25</v>
      </c>
    </row>
    <row r="2" spans="1:7" ht="18.75" customHeight="1" x14ac:dyDescent="0.25">
      <c r="A2" s="21" t="s">
        <v>24</v>
      </c>
      <c r="B2" s="21" t="s">
        <v>23</v>
      </c>
      <c r="C2" s="21" t="s">
        <v>22</v>
      </c>
      <c r="D2" s="28"/>
      <c r="E2" s="29"/>
      <c r="F2" s="28"/>
      <c r="G2" t="s">
        <v>25</v>
      </c>
    </row>
    <row r="3" spans="1:7" x14ac:dyDescent="0.25">
      <c r="A3" s="14" t="s">
        <v>21</v>
      </c>
      <c r="B3" s="13">
        <v>5</v>
      </c>
      <c r="C3" s="13">
        <v>20</v>
      </c>
      <c r="D3" s="13">
        <v>50</v>
      </c>
      <c r="E3" s="13">
        <v>20</v>
      </c>
      <c r="F3" s="13">
        <f>IF((B3+C3)&lt;D3,IF(D3-(B3+C3)&lt;E3,E3,D3-(B3+C3)),0)</f>
        <v>25</v>
      </c>
      <c r="G3">
        <f>_xlfn.IFS(B3+C3&gt;D3,0,D3-C3-B3&gt;E3,D3-C3-B3,TRUE,E3)</f>
        <v>25</v>
      </c>
    </row>
    <row r="4" spans="1:7" x14ac:dyDescent="0.25">
      <c r="A4" s="14" t="s">
        <v>20</v>
      </c>
      <c r="B4" s="13">
        <v>3</v>
      </c>
      <c r="C4" s="13">
        <v>20</v>
      </c>
      <c r="D4" s="13">
        <v>50</v>
      </c>
      <c r="E4" s="13">
        <v>10</v>
      </c>
      <c r="F4" s="13">
        <f>IF((B4+C4)&lt;D4,IF(D4-(B4+C4)&lt;E4,E4,D4-(B4+C4)),0)</f>
        <v>27</v>
      </c>
      <c r="G4">
        <f t="shared" ref="G4:G7" si="0">_xlfn.IFS(B4+C4&gt;D4,0,D4-C4-B4&gt;E4,D4-C4-B4,TRUE,E4)</f>
        <v>27</v>
      </c>
    </row>
    <row r="5" spans="1:7" x14ac:dyDescent="0.25">
      <c r="A5" s="14" t="s">
        <v>19</v>
      </c>
      <c r="B5" s="13">
        <v>10</v>
      </c>
      <c r="C5" s="13">
        <v>8</v>
      </c>
      <c r="D5" s="13">
        <v>20</v>
      </c>
      <c r="E5" s="13">
        <v>10</v>
      </c>
      <c r="F5" s="13">
        <f>IF((B5+C5)&lt;D5,IF(D5-(B5+C5)&lt;E5,E5,D5-(B5+C5)),0)</f>
        <v>10</v>
      </c>
      <c r="G5">
        <f t="shared" si="0"/>
        <v>10</v>
      </c>
    </row>
    <row r="6" spans="1:7" x14ac:dyDescent="0.25">
      <c r="A6" s="14" t="s">
        <v>18</v>
      </c>
      <c r="B6" s="13">
        <v>20</v>
      </c>
      <c r="C6" s="13">
        <v>3</v>
      </c>
      <c r="D6" s="13">
        <v>50</v>
      </c>
      <c r="E6" s="13">
        <v>20</v>
      </c>
      <c r="F6" s="13">
        <f>IF((B6+C6)&lt;D6,IF(D6-(B6+C6)&lt;E6,E6,D6-(B6+C6)),0)</f>
        <v>27</v>
      </c>
      <c r="G6">
        <f t="shared" si="0"/>
        <v>27</v>
      </c>
    </row>
    <row r="7" spans="1:7" x14ac:dyDescent="0.25">
      <c r="A7" s="14" t="s">
        <v>17</v>
      </c>
      <c r="B7" s="13">
        <v>15</v>
      </c>
      <c r="C7" s="13">
        <v>40</v>
      </c>
      <c r="D7" s="13">
        <v>50</v>
      </c>
      <c r="E7" s="13">
        <v>20</v>
      </c>
      <c r="F7" s="13">
        <f>IF((B7+C7)&lt;D7,IF(D7-(B7+C7)&lt;E7,E7,D7-(B7+C7)),0)</f>
        <v>0</v>
      </c>
      <c r="G7">
        <f t="shared" si="0"/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WENN-Provision</vt:lpstr>
      <vt:lpstr>WENN-Provision Ergebnis</vt:lpstr>
      <vt:lpstr>WENN-Provision Ergebnis-2</vt:lpstr>
      <vt:lpstr>Zelle leer</vt:lpstr>
      <vt:lpstr>WENNS</vt:lpstr>
      <vt:lpstr>WENNS Ergebnis</vt:lpstr>
      <vt:lpstr> WENNS statt WENN verschachtelt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2018-06-14T13:23:22Z</dcterms:created>
  <dcterms:modified xsi:type="dcterms:W3CDTF">2019-09-10T08:10:00Z</dcterms:modified>
</cp:coreProperties>
</file>