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3\"/>
    </mc:Choice>
  </mc:AlternateContent>
  <xr:revisionPtr revIDLastSave="0" documentId="13_ncr:1_{B59FB742-72AB-46DF-8319-028EA9D964EE}" xr6:coauthVersionLast="47" xr6:coauthVersionMax="47" xr10:uidLastSave="{00000000-0000-0000-0000-000000000000}"/>
  <bookViews>
    <workbookView xWindow="-120" yWindow="-120" windowWidth="20730" windowHeight="11160" activeTab="3" xr2:uid="{5DCDB763-24CD-40B7-8B74-8382095B4402}"/>
  </bookViews>
  <sheets>
    <sheet name="Nettoarbeitstage" sheetId="6" r:id="rId1"/>
    <sheet name="Arbeitstage pro Monat" sheetId="2" r:id="rId2"/>
    <sheet name="Fälligkeit berechnen" sheetId="1" r:id="rId3"/>
    <sheet name="Fälligkeit formatiert" sheetId="4" r:id="rId4"/>
    <sheet name="Tabelle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6" l="1"/>
  <c r="D5" i="6"/>
  <c r="D6" i="6"/>
  <c r="D7" i="6"/>
  <c r="C10" i="2" l="1"/>
  <c r="B3" i="2"/>
  <c r="C3" i="2" s="1"/>
  <c r="B4" i="2"/>
  <c r="C4" i="2" s="1"/>
  <c r="B5" i="2"/>
  <c r="C5" i="2" s="1"/>
  <c r="B6" i="2"/>
  <c r="C6" i="2" s="1"/>
  <c r="B7" i="2"/>
  <c r="C7" i="2" s="1"/>
  <c r="B8" i="2"/>
  <c r="C8" i="2" s="1"/>
  <c r="B9" i="2"/>
  <c r="C9" i="2" s="1"/>
  <c r="B10" i="2"/>
  <c r="B11" i="2"/>
  <c r="C11" i="2" s="1"/>
  <c r="B12" i="2"/>
  <c r="C12" i="2" s="1"/>
  <c r="B13" i="2"/>
  <c r="C13" i="2" s="1"/>
  <c r="B2" i="2"/>
  <c r="C2" i="2" s="1"/>
  <c r="D3" i="4" l="1"/>
  <c r="D4" i="4"/>
  <c r="D5" i="4"/>
  <c r="D2" i="4"/>
  <c r="C3" i="4"/>
  <c r="C4" i="4"/>
  <c r="C5" i="4"/>
  <c r="C2" i="4"/>
  <c r="E3" i="1"/>
  <c r="E2" i="1"/>
  <c r="E4" i="1"/>
  <c r="E5" i="1"/>
  <c r="C3" i="1"/>
  <c r="C4" i="1"/>
  <c r="C5" i="1"/>
  <c r="C2" i="1"/>
  <c r="F5" i="1"/>
  <c r="D2" i="1"/>
  <c r="F3" i="1"/>
  <c r="F4" i="1"/>
  <c r="F2" i="1"/>
  <c r="D5" i="1"/>
  <c r="D3" i="1"/>
  <c r="D4" i="1"/>
</calcChain>
</file>

<file path=xl/sharedStrings.xml><?xml version="1.0" encoding="utf-8"?>
<sst xmlns="http://schemas.openxmlformats.org/spreadsheetml/2006/main" count="50" uniqueCount="34">
  <si>
    <t>Ausgangsdatum</t>
  </si>
  <si>
    <t>Zahlungsfrist in Tagen</t>
  </si>
  <si>
    <t>Fälligkeit
mit Wochenenden</t>
  </si>
  <si>
    <t>Fälligkeit
ohne Wochenenden</t>
  </si>
  <si>
    <t>Formel</t>
  </si>
  <si>
    <t>Fälligkeit
unformatiert</t>
  </si>
  <si>
    <t>Fälligkeit
formatiert</t>
  </si>
  <si>
    <t>Monatsende</t>
  </si>
  <si>
    <t>Anzahl Arbeitstage</t>
  </si>
  <si>
    <t>Neujahrstag</t>
  </si>
  <si>
    <t>Hlg. Drei Könige</t>
  </si>
  <si>
    <t>Karfreitag</t>
  </si>
  <si>
    <t>Ostermontag</t>
  </si>
  <si>
    <t>Tag der Arbeit</t>
  </si>
  <si>
    <t>Christi Himmelfahrt</t>
  </si>
  <si>
    <t>Pfingstmontag</t>
  </si>
  <si>
    <t>Fronleichnam</t>
  </si>
  <si>
    <t>Maria Himmelfahrt</t>
  </si>
  <si>
    <t>Tag der dt. Einheiit</t>
  </si>
  <si>
    <t>Allerheiligen</t>
  </si>
  <si>
    <t>1. Weihnachtstag</t>
  </si>
  <si>
    <t>2. Weihnachtstag</t>
  </si>
  <si>
    <t>Feiertage 2020</t>
  </si>
  <si>
    <t>Monatsanfang</t>
  </si>
  <si>
    <t>Tauwetter</t>
  </si>
  <si>
    <t>Waldfeld</t>
  </si>
  <si>
    <t>Baumholtz</t>
  </si>
  <si>
    <t>Humpler</t>
  </si>
  <si>
    <t>Tage</t>
  </si>
  <si>
    <t>bis einschl.</t>
  </si>
  <si>
    <t>Urlaub von:</t>
  </si>
  <si>
    <t>Name</t>
  </si>
  <si>
    <t>Feiertage 2021</t>
  </si>
  <si>
    <t>Urlaubskalender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</si>
</sst>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dd/mm/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14" fontId="0" fillId="3" borderId="0" xfId="0" applyNumberFormat="1" applyFill="1"/>
    <xf numFmtId="0" fontId="0" fillId="3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4" borderId="0" xfId="0" applyFont="1" applyFill="1"/>
    <xf numFmtId="0" fontId="3" fillId="5" borderId="0" xfId="0" applyFont="1" applyFill="1" applyAlignment="1">
      <alignment horizontal="right" indent="1"/>
    </xf>
    <xf numFmtId="0" fontId="3" fillId="5" borderId="0" xfId="0" applyFont="1" applyFill="1"/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D365A-9776-425F-97FC-7302B6AED6F2}">
  <dimension ref="A1:G14"/>
  <sheetViews>
    <sheetView workbookViewId="0">
      <selection activeCell="J12" sqref="J12"/>
    </sheetView>
  </sheetViews>
  <sheetFormatPr baseColWidth="10" defaultRowHeight="15" x14ac:dyDescent="0.25"/>
  <cols>
    <col min="1" max="1" width="16.28515625" customWidth="1"/>
    <col min="2" max="2" width="17" customWidth="1"/>
    <col min="3" max="3" width="15.42578125" customWidth="1"/>
    <col min="4" max="4" width="8.85546875" customWidth="1"/>
    <col min="5" max="5" width="8.28515625" customWidth="1"/>
    <col min="7" max="7" width="19.7109375" customWidth="1"/>
  </cols>
  <sheetData>
    <row r="1" spans="1:7" x14ac:dyDescent="0.25">
      <c r="A1" s="13" t="s">
        <v>33</v>
      </c>
      <c r="F1" s="8" t="s">
        <v>32</v>
      </c>
      <c r="G1" s="8"/>
    </row>
    <row r="2" spans="1:7" x14ac:dyDescent="0.25">
      <c r="F2" s="1">
        <v>44197</v>
      </c>
      <c r="G2" s="7" t="s">
        <v>9</v>
      </c>
    </row>
    <row r="3" spans="1:7" x14ac:dyDescent="0.25">
      <c r="A3" s="12" t="s">
        <v>31</v>
      </c>
      <c r="B3" s="12" t="s">
        <v>30</v>
      </c>
      <c r="C3" s="12" t="s">
        <v>29</v>
      </c>
      <c r="D3" s="11" t="s">
        <v>28</v>
      </c>
      <c r="F3" s="1">
        <v>44202</v>
      </c>
      <c r="G3" s="7" t="s">
        <v>10</v>
      </c>
    </row>
    <row r="4" spans="1:7" x14ac:dyDescent="0.25">
      <c r="A4" s="10" t="s">
        <v>27</v>
      </c>
      <c r="B4" s="9">
        <v>44301</v>
      </c>
      <c r="C4" s="9">
        <v>44311</v>
      </c>
      <c r="D4">
        <f>NETWORKDAYS.INTL(B4,C4,1,$F$2:$F$14)</f>
        <v>7</v>
      </c>
      <c r="F4" s="1">
        <v>44288</v>
      </c>
      <c r="G4" s="7" t="s">
        <v>11</v>
      </c>
    </row>
    <row r="5" spans="1:7" x14ac:dyDescent="0.25">
      <c r="A5" s="10" t="s">
        <v>26</v>
      </c>
      <c r="B5" s="9">
        <v>44336</v>
      </c>
      <c r="C5" s="9">
        <v>44347</v>
      </c>
      <c r="D5">
        <f>NETWORKDAYS.INTL(B5,C5,1,$F$2:$F$14)</f>
        <v>7</v>
      </c>
      <c r="F5" s="1">
        <v>44291</v>
      </c>
      <c r="G5" s="7" t="s">
        <v>12</v>
      </c>
    </row>
    <row r="6" spans="1:7" x14ac:dyDescent="0.25">
      <c r="A6" s="10" t="s">
        <v>25</v>
      </c>
      <c r="B6" s="9">
        <v>44347</v>
      </c>
      <c r="C6" s="9">
        <v>44347</v>
      </c>
      <c r="D6">
        <f>NETWORKDAYS.INTL(B6,C6,1,$F$2:$F$14)</f>
        <v>1</v>
      </c>
      <c r="F6" s="1">
        <v>44317</v>
      </c>
      <c r="G6" s="7" t="s">
        <v>13</v>
      </c>
    </row>
    <row r="7" spans="1:7" x14ac:dyDescent="0.25">
      <c r="A7" s="10" t="s">
        <v>24</v>
      </c>
      <c r="B7" s="9">
        <v>44410</v>
      </c>
      <c r="C7" s="9">
        <v>44427</v>
      </c>
      <c r="D7">
        <f>NETWORKDAYS.INTL(B7,C7,1,$F$2:$F$14)</f>
        <v>14</v>
      </c>
      <c r="F7" s="1">
        <v>44329</v>
      </c>
      <c r="G7" s="7" t="s">
        <v>14</v>
      </c>
    </row>
    <row r="8" spans="1:7" x14ac:dyDescent="0.25">
      <c r="F8" s="1">
        <v>44340</v>
      </c>
      <c r="G8" s="7" t="s">
        <v>15</v>
      </c>
    </row>
    <row r="9" spans="1:7" x14ac:dyDescent="0.25">
      <c r="F9" s="1">
        <v>44350</v>
      </c>
      <c r="G9" s="7" t="s">
        <v>16</v>
      </c>
    </row>
    <row r="10" spans="1:7" x14ac:dyDescent="0.25">
      <c r="F10" s="1">
        <v>44423</v>
      </c>
      <c r="G10" s="7" t="s">
        <v>17</v>
      </c>
    </row>
    <row r="11" spans="1:7" x14ac:dyDescent="0.25">
      <c r="F11" s="1">
        <v>44472</v>
      </c>
      <c r="G11" s="7" t="s">
        <v>18</v>
      </c>
    </row>
    <row r="12" spans="1:7" x14ac:dyDescent="0.25">
      <c r="F12" s="1">
        <v>44501</v>
      </c>
      <c r="G12" s="7" t="s">
        <v>19</v>
      </c>
    </row>
    <row r="13" spans="1:7" x14ac:dyDescent="0.25">
      <c r="F13" s="1">
        <v>44555</v>
      </c>
      <c r="G13" s="7" t="s">
        <v>20</v>
      </c>
    </row>
    <row r="14" spans="1:7" x14ac:dyDescent="0.25">
      <c r="F14" s="1">
        <v>44556</v>
      </c>
      <c r="G14" s="7" t="s">
        <v>21</v>
      </c>
    </row>
  </sheetData>
  <mergeCells count="1"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0059A-C2B0-4CE3-9CBD-3A948CC66F3C}">
  <dimension ref="A1:F14"/>
  <sheetViews>
    <sheetView workbookViewId="0">
      <selection activeCell="C2" sqref="C2"/>
    </sheetView>
  </sheetViews>
  <sheetFormatPr baseColWidth="10" defaultRowHeight="15" x14ac:dyDescent="0.25"/>
  <cols>
    <col min="1" max="1" width="15" customWidth="1"/>
    <col min="2" max="2" width="14.85546875" customWidth="1"/>
    <col min="3" max="3" width="19.5703125" customWidth="1"/>
    <col min="6" max="6" width="20" customWidth="1"/>
  </cols>
  <sheetData>
    <row r="1" spans="1:6" x14ac:dyDescent="0.25">
      <c r="A1" s="6" t="s">
        <v>23</v>
      </c>
      <c r="B1" s="6" t="s">
        <v>7</v>
      </c>
      <c r="C1" s="6" t="s">
        <v>8</v>
      </c>
      <c r="E1" s="8" t="s">
        <v>22</v>
      </c>
      <c r="F1" s="8"/>
    </row>
    <row r="2" spans="1:6" x14ac:dyDescent="0.25">
      <c r="A2" s="1">
        <v>43831</v>
      </c>
      <c r="B2" s="6" t="str">
        <f>TEXT(EOMONTH(A2,0),"TT.MM.JJJ")</f>
        <v>31.01.2020</v>
      </c>
      <c r="C2">
        <f>NETWORKDAYS.INTL(A2,B2,1,$E$2:$E$14)</f>
        <v>21</v>
      </c>
      <c r="E2" s="1">
        <v>43831</v>
      </c>
      <c r="F2" s="7" t="s">
        <v>9</v>
      </c>
    </row>
    <row r="3" spans="1:6" x14ac:dyDescent="0.25">
      <c r="A3" s="1">
        <v>43862</v>
      </c>
      <c r="B3" s="6" t="str">
        <f t="shared" ref="B3:B13" si="0">TEXT(EOMONTH(A3,0),"TT.MM.JJJ")</f>
        <v>29.02.2020</v>
      </c>
      <c r="C3">
        <f t="shared" ref="C3:C13" si="1">NETWORKDAYS.INTL(A3,B3,1,$E$2:$E$14)</f>
        <v>20</v>
      </c>
      <c r="E3" s="1">
        <v>43836</v>
      </c>
      <c r="F3" s="7" t="s">
        <v>10</v>
      </c>
    </row>
    <row r="4" spans="1:6" x14ac:dyDescent="0.25">
      <c r="A4" s="1">
        <v>43891</v>
      </c>
      <c r="B4" s="6" t="str">
        <f t="shared" si="0"/>
        <v>31.03.2020</v>
      </c>
      <c r="C4">
        <f t="shared" si="1"/>
        <v>22</v>
      </c>
      <c r="E4" s="1">
        <v>43931</v>
      </c>
      <c r="F4" s="7" t="s">
        <v>11</v>
      </c>
    </row>
    <row r="5" spans="1:6" x14ac:dyDescent="0.25">
      <c r="A5" s="1">
        <v>43922</v>
      </c>
      <c r="B5" s="6" t="str">
        <f t="shared" si="0"/>
        <v>30.04.2020</v>
      </c>
      <c r="C5">
        <f t="shared" si="1"/>
        <v>21</v>
      </c>
      <c r="E5" s="1">
        <v>43933</v>
      </c>
      <c r="F5" s="7" t="s">
        <v>12</v>
      </c>
    </row>
    <row r="6" spans="1:6" x14ac:dyDescent="0.25">
      <c r="A6" s="1">
        <v>43952</v>
      </c>
      <c r="B6" s="6" t="str">
        <f t="shared" si="0"/>
        <v>31.05.2020</v>
      </c>
      <c r="C6">
        <f t="shared" si="1"/>
        <v>19</v>
      </c>
      <c r="E6" s="1">
        <v>43952</v>
      </c>
      <c r="F6" s="7" t="s">
        <v>13</v>
      </c>
    </row>
    <row r="7" spans="1:6" x14ac:dyDescent="0.25">
      <c r="A7" s="1">
        <v>43983</v>
      </c>
      <c r="B7" s="6" t="str">
        <f t="shared" si="0"/>
        <v>30.06.2020</v>
      </c>
      <c r="C7">
        <f t="shared" si="1"/>
        <v>20</v>
      </c>
      <c r="E7" s="1">
        <v>43972</v>
      </c>
      <c r="F7" s="7" t="s">
        <v>14</v>
      </c>
    </row>
    <row r="8" spans="1:6" x14ac:dyDescent="0.25">
      <c r="A8" s="1">
        <v>44013</v>
      </c>
      <c r="B8" s="6" t="str">
        <f t="shared" si="0"/>
        <v>31.07.2020</v>
      </c>
      <c r="C8">
        <f t="shared" si="1"/>
        <v>23</v>
      </c>
      <c r="E8" s="1">
        <v>43983</v>
      </c>
      <c r="F8" s="7" t="s">
        <v>15</v>
      </c>
    </row>
    <row r="9" spans="1:6" x14ac:dyDescent="0.25">
      <c r="A9" s="1">
        <v>44044</v>
      </c>
      <c r="B9" s="6" t="str">
        <f t="shared" si="0"/>
        <v>31.08.2020</v>
      </c>
      <c r="C9">
        <f t="shared" si="1"/>
        <v>21</v>
      </c>
      <c r="E9" s="1">
        <v>43993</v>
      </c>
      <c r="F9" s="7" t="s">
        <v>16</v>
      </c>
    </row>
    <row r="10" spans="1:6" x14ac:dyDescent="0.25">
      <c r="A10" s="1">
        <v>44075</v>
      </c>
      <c r="B10" s="6" t="str">
        <f t="shared" si="0"/>
        <v>30.09.2020</v>
      </c>
      <c r="C10">
        <f t="shared" si="1"/>
        <v>22</v>
      </c>
      <c r="E10" s="1">
        <v>44058</v>
      </c>
      <c r="F10" s="7" t="s">
        <v>17</v>
      </c>
    </row>
    <row r="11" spans="1:6" x14ac:dyDescent="0.25">
      <c r="A11" s="1">
        <v>44105</v>
      </c>
      <c r="B11" s="6" t="str">
        <f t="shared" si="0"/>
        <v>31.10.2020</v>
      </c>
      <c r="C11">
        <f t="shared" si="1"/>
        <v>22</v>
      </c>
      <c r="E11" s="1">
        <v>44107</v>
      </c>
      <c r="F11" s="7" t="s">
        <v>18</v>
      </c>
    </row>
    <row r="12" spans="1:6" x14ac:dyDescent="0.25">
      <c r="A12" s="1">
        <v>44136</v>
      </c>
      <c r="B12" s="6" t="str">
        <f t="shared" si="0"/>
        <v>30.11.2020</v>
      </c>
      <c r="C12">
        <f t="shared" si="1"/>
        <v>21</v>
      </c>
      <c r="E12" s="1">
        <v>44136</v>
      </c>
      <c r="F12" s="7" t="s">
        <v>19</v>
      </c>
    </row>
    <row r="13" spans="1:6" x14ac:dyDescent="0.25">
      <c r="A13" s="1">
        <v>44166</v>
      </c>
      <c r="B13" s="6" t="str">
        <f t="shared" si="0"/>
        <v>31.12.2020</v>
      </c>
      <c r="C13">
        <f t="shared" si="1"/>
        <v>22</v>
      </c>
      <c r="E13" s="1">
        <v>44190</v>
      </c>
      <c r="F13" s="7" t="s">
        <v>20</v>
      </c>
    </row>
    <row r="14" spans="1:6" x14ac:dyDescent="0.25">
      <c r="E14" s="1">
        <v>44191</v>
      </c>
      <c r="F14" s="7" t="s">
        <v>21</v>
      </c>
    </row>
  </sheetData>
  <mergeCells count="1">
    <mergeCell ref="E1:F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AADBE-ADEB-4371-8CFC-7C10D351D303}">
  <dimension ref="A1:F5"/>
  <sheetViews>
    <sheetView workbookViewId="0">
      <selection activeCell="E4" sqref="E4"/>
    </sheetView>
  </sheetViews>
  <sheetFormatPr baseColWidth="10" defaultRowHeight="15" x14ac:dyDescent="0.25"/>
  <cols>
    <col min="1" max="1" width="16.42578125" customWidth="1"/>
    <col min="2" max="2" width="14.7109375" customWidth="1"/>
    <col min="3" max="3" width="18.140625" customWidth="1"/>
    <col min="4" max="4" width="12.5703125" customWidth="1"/>
    <col min="5" max="5" width="20.7109375" customWidth="1"/>
    <col min="6" max="6" width="25.85546875" customWidth="1"/>
  </cols>
  <sheetData>
    <row r="1" spans="1:6" ht="37.5" customHeight="1" x14ac:dyDescent="0.25">
      <c r="A1" s="3" t="s">
        <v>0</v>
      </c>
      <c r="B1" s="2" t="s">
        <v>1</v>
      </c>
      <c r="C1" s="2" t="s">
        <v>2</v>
      </c>
      <c r="D1" s="2" t="s">
        <v>4</v>
      </c>
      <c r="E1" s="2" t="s">
        <v>3</v>
      </c>
      <c r="F1" s="2" t="s">
        <v>4</v>
      </c>
    </row>
    <row r="2" spans="1:6" x14ac:dyDescent="0.25">
      <c r="A2" s="1">
        <v>43845</v>
      </c>
      <c r="B2">
        <v>10</v>
      </c>
      <c r="C2" s="1">
        <f>A2+B2</f>
        <v>43855</v>
      </c>
      <c r="D2" s="4" t="str">
        <f ca="1">_xlfn.FORMULATEXT(C2)</f>
        <v>=A2+B2</v>
      </c>
      <c r="E2" s="1">
        <f>WORKDAY.INTL(A2,B2,1)</f>
        <v>43859</v>
      </c>
      <c r="F2" s="5" t="str">
        <f ca="1">_xlfn.FORMULATEXT(E2)</f>
        <v>=ARBEITSTAG.INTL(A2;B2;1)</v>
      </c>
    </row>
    <row r="3" spans="1:6" x14ac:dyDescent="0.25">
      <c r="A3" s="1">
        <v>43850</v>
      </c>
      <c r="B3">
        <v>30</v>
      </c>
      <c r="C3" s="1">
        <f t="shared" ref="C3:C5" si="0">A3+B3</f>
        <v>43880</v>
      </c>
      <c r="D3" s="4" t="str">
        <f t="shared" ref="D3:D5" ca="1" si="1">_xlfn.FORMULATEXT(C3)</f>
        <v>=A3+B3</v>
      </c>
      <c r="E3" s="1">
        <f>WORKDAY.INTL(A3,B3,1)</f>
        <v>43892</v>
      </c>
      <c r="F3" s="5" t="str">
        <f t="shared" ref="F3:F5" ca="1" si="2">_xlfn.FORMULATEXT(E3)</f>
        <v>=ARBEITSTAG.INTL(A3;B3;1)</v>
      </c>
    </row>
    <row r="4" spans="1:6" x14ac:dyDescent="0.25">
      <c r="A4" s="1">
        <v>43862</v>
      </c>
      <c r="B4">
        <v>10</v>
      </c>
      <c r="C4" s="1">
        <f t="shared" si="0"/>
        <v>43872</v>
      </c>
      <c r="D4" s="4" t="str">
        <f t="shared" ca="1" si="1"/>
        <v>=A4+B4</v>
      </c>
      <c r="E4" s="1">
        <f t="shared" ref="E4:E5" si="3">WORKDAY.INTL(A4,B4,1)</f>
        <v>43875</v>
      </c>
      <c r="F4" s="5" t="str">
        <f t="shared" ca="1" si="2"/>
        <v>=ARBEITSTAG.INTL(A4;B4;1)</v>
      </c>
    </row>
    <row r="5" spans="1:6" x14ac:dyDescent="0.25">
      <c r="A5" s="1">
        <v>43864</v>
      </c>
      <c r="B5">
        <v>30</v>
      </c>
      <c r="C5" s="1">
        <f t="shared" si="0"/>
        <v>43894</v>
      </c>
      <c r="D5" s="4" t="str">
        <f t="shared" ca="1" si="1"/>
        <v>=A5+B5</v>
      </c>
      <c r="E5" s="1">
        <f t="shared" si="3"/>
        <v>43906</v>
      </c>
      <c r="F5" s="5" t="str">
        <f t="shared" ca="1" si="2"/>
        <v>=ARBEITSTAG.INTL(A5;B5;1)</v>
      </c>
    </row>
  </sheetData>
  <pageMargins left="0.7" right="0.7" top="0.78740157499999996" bottom="0.78740157499999996" header="0.3" footer="0.3"/>
  <ignoredErrors>
    <ignoredError sqref="E4:E5 E2:E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28EEC-18E6-47A5-AE6C-0D7F57142C86}">
  <dimension ref="A1:D5"/>
  <sheetViews>
    <sheetView tabSelected="1" workbookViewId="0">
      <selection activeCell="D2" sqref="D2"/>
    </sheetView>
  </sheetViews>
  <sheetFormatPr baseColWidth="10" defaultRowHeight="15" x14ac:dyDescent="0.25"/>
  <cols>
    <col min="1" max="1" width="16.42578125" customWidth="1"/>
    <col min="2" max="2" width="14.7109375" customWidth="1"/>
    <col min="3" max="3" width="15.85546875" customWidth="1"/>
    <col min="4" max="4" width="16.7109375" customWidth="1"/>
  </cols>
  <sheetData>
    <row r="1" spans="1:4" ht="37.5" customHeight="1" x14ac:dyDescent="0.25">
      <c r="A1" s="3" t="s">
        <v>0</v>
      </c>
      <c r="B1" s="2" t="s">
        <v>1</v>
      </c>
      <c r="C1" s="2" t="s">
        <v>5</v>
      </c>
      <c r="D1" s="2" t="s">
        <v>6</v>
      </c>
    </row>
    <row r="2" spans="1:4" x14ac:dyDescent="0.25">
      <c r="A2" s="1">
        <v>43845</v>
      </c>
      <c r="B2">
        <v>10</v>
      </c>
      <c r="C2">
        <f>WORKDAY.INTL(A2,B2,1)</f>
        <v>43859</v>
      </c>
      <c r="D2" s="6" t="str">
        <f>TEXT(WORKDAY.INTL(A2,B2,1),"TT.MM.JJJJ")</f>
        <v>29.01.2020</v>
      </c>
    </row>
    <row r="3" spans="1:4" x14ac:dyDescent="0.25">
      <c r="A3" s="1">
        <v>43850</v>
      </c>
      <c r="B3">
        <v>30</v>
      </c>
      <c r="C3">
        <f t="shared" ref="C3:C5" si="0">WORKDAY.INTL(A3,B3,1)</f>
        <v>43892</v>
      </c>
      <c r="D3" s="6" t="str">
        <f t="shared" ref="D3:D5" si="1">TEXT(WORKDAY.INTL(A3,B3,1),"TT.MM.JJJJ")</f>
        <v>02.03.2020</v>
      </c>
    </row>
    <row r="4" spans="1:4" x14ac:dyDescent="0.25">
      <c r="A4" s="1">
        <v>43862</v>
      </c>
      <c r="B4">
        <v>10</v>
      </c>
      <c r="C4">
        <f t="shared" si="0"/>
        <v>43875</v>
      </c>
      <c r="D4" s="6" t="str">
        <f t="shared" si="1"/>
        <v>14.02.2020</v>
      </c>
    </row>
    <row r="5" spans="1:4" x14ac:dyDescent="0.25">
      <c r="A5" s="1">
        <v>43864</v>
      </c>
      <c r="B5">
        <v>30</v>
      </c>
      <c r="C5">
        <f t="shared" si="0"/>
        <v>43906</v>
      </c>
      <c r="D5" s="6" t="str">
        <f t="shared" si="1"/>
        <v>16.03.2020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D36FC-8D7C-4468-BBDD-743596A640B4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Nettoarbeitstage</vt:lpstr>
      <vt:lpstr>Arbeitstage pro Monat</vt:lpstr>
      <vt:lpstr>Fälligkeit berechnen</vt:lpstr>
      <vt:lpstr>Fälligkeit formatiert</vt:lpstr>
      <vt:lpstr>Tabelle5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2020-11-20T07:17:26Z</dcterms:created>
  <dcterms:modified xsi:type="dcterms:W3CDTF">2021-08-10T07:56:06Z</dcterms:modified>
</cp:coreProperties>
</file>